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0" windowWidth="21840" windowHeight="10785"/>
  </bookViews>
  <sheets>
    <sheet name="сам проект" sheetId="1" r:id="rId1"/>
  </sheets>
  <definedNames>
    <definedName name="_xlnm.Print_Titles" localSheetId="0">'сам проект'!$8:$9</definedName>
    <definedName name="_xlnm.Print_Area" localSheetId="0">'сам проект'!$A$1:$E$96</definedName>
  </definedNames>
  <calcPr calcId="145621" iterate="1"/>
</workbook>
</file>

<file path=xl/calcChain.xml><?xml version="1.0" encoding="utf-8"?>
<calcChain xmlns="http://schemas.openxmlformats.org/spreadsheetml/2006/main">
  <c r="E38" i="1" l="1"/>
  <c r="D61" i="1" l="1"/>
  <c r="C61" i="1"/>
  <c r="E91" i="1" l="1"/>
  <c r="E37" i="1" l="1"/>
  <c r="E87" i="1" l="1"/>
  <c r="E24" i="1" l="1"/>
  <c r="E21" i="1"/>
  <c r="E13" i="1" l="1"/>
  <c r="E15" i="1" l="1"/>
  <c r="E67" i="1" l="1"/>
  <c r="E11" i="1" l="1"/>
  <c r="E53" i="1" l="1"/>
  <c r="E92" i="1" l="1"/>
  <c r="E86" i="1" l="1"/>
  <c r="E85" i="1"/>
  <c r="E51" i="1"/>
  <c r="E42" i="1" l="1"/>
  <c r="E43" i="1"/>
  <c r="E41" i="1"/>
  <c r="E33" i="1" l="1"/>
  <c r="E27" i="1"/>
  <c r="E18" i="1"/>
  <c r="E65" i="1" l="1"/>
  <c r="E64" i="1"/>
  <c r="E74" i="1" l="1"/>
  <c r="E76" i="1"/>
  <c r="E73" i="1"/>
  <c r="E80" i="1" l="1"/>
  <c r="E79" i="1"/>
  <c r="E60" i="1"/>
  <c r="E59" i="1"/>
  <c r="E57" i="1"/>
  <c r="E56" i="1"/>
  <c r="E45" i="1"/>
  <c r="E30" i="1"/>
</calcChain>
</file>

<file path=xl/sharedStrings.xml><?xml version="1.0" encoding="utf-8"?>
<sst xmlns="http://schemas.openxmlformats.org/spreadsheetml/2006/main" count="172" uniqueCount="113">
  <si>
    <t>Показатели</t>
  </si>
  <si>
    <t>Единица измерения</t>
  </si>
  <si>
    <t>отчет</t>
  </si>
  <si>
    <t>1. Демографическая ситуация</t>
  </si>
  <si>
    <t>Численность населения (среднегодовая)</t>
  </si>
  <si>
    <t>тыс. человек</t>
  </si>
  <si>
    <t>2. Производство товаров и услуг</t>
  </si>
  <si>
    <t xml:space="preserve">млн. рублей </t>
  </si>
  <si>
    <t xml:space="preserve">Индекс промышленного производства </t>
  </si>
  <si>
    <t>% к предыдущему году в сопоставимых ценах</t>
  </si>
  <si>
    <t>2.1.1. Добыча полезных ископаемых</t>
  </si>
  <si>
    <t>2.1.2. Обрабатывающие производства</t>
  </si>
  <si>
    <t>2.2. Сельское хозяйство</t>
  </si>
  <si>
    <t>Продукция сельского хозяйства (без учета населения)</t>
  </si>
  <si>
    <t>млн.рублей</t>
  </si>
  <si>
    <t>Индекс производства продукции сельского хозяйства</t>
  </si>
  <si>
    <t>2.3. Строительство и инвестиции</t>
  </si>
  <si>
    <t>Ввод в действие жилых домов за счет всех источников финансирования</t>
  </si>
  <si>
    <t>тыс. кв. м. в общей площади</t>
  </si>
  <si>
    <t>Удельный вес жилых домов, построенных населением</t>
  </si>
  <si>
    <t>%</t>
  </si>
  <si>
    <t xml:space="preserve">Объем инвестиций в основной капитал за счет всех источников финансирования </t>
  </si>
  <si>
    <t>Индекс физического объема</t>
  </si>
  <si>
    <t>2.4. Транспорт и связь</t>
  </si>
  <si>
    <t>Протяженность автомобильных дорог общего пользования с твердым покрытием (федерального, регионального и межмуниципального, местного значения)</t>
  </si>
  <si>
    <t>км</t>
  </si>
  <si>
    <t xml:space="preserve"> в том числе федерального значения</t>
  </si>
  <si>
    <t>Плотность автомобильных дорог общего пользования с твердым покрытием</t>
  </si>
  <si>
    <t>на конец года; км путей на 10000 кв.км территории</t>
  </si>
  <si>
    <t>Удельный вес автомобильных дорог с твердым покрытием в общей протяженности автомобильных дорог общего пользования</t>
  </si>
  <si>
    <t>на конец года; %</t>
  </si>
  <si>
    <t>Объем услуг связи</t>
  </si>
  <si>
    <t>Охват населения услугой:</t>
  </si>
  <si>
    <t xml:space="preserve"> телевизионным вещанием</t>
  </si>
  <si>
    <t xml:space="preserve"> радиовещанием</t>
  </si>
  <si>
    <t>3. Рынок товаров и услуг</t>
  </si>
  <si>
    <t>3.1. Торговля и общественное питание</t>
  </si>
  <si>
    <t>Оборот розничной торговли</t>
  </si>
  <si>
    <t>Оборот общественного питания</t>
  </si>
  <si>
    <t>млн. рублей</t>
  </si>
  <si>
    <t xml:space="preserve">Число малых, включая микропредприятия, 
и средних предприятий (на конец года)
</t>
  </si>
  <si>
    <t>тыс. единиц</t>
  </si>
  <si>
    <t xml:space="preserve">Среднесписочная численность работников (без внешних совместителей) малых, включая микропредприятия, и средних предприятий
</t>
  </si>
  <si>
    <t>рублей</t>
  </si>
  <si>
    <t>Реальные денежные доходы населения</t>
  </si>
  <si>
    <t>Численность экономически активного населения</t>
  </si>
  <si>
    <t>Среднегодовая численность занятых в экономике</t>
  </si>
  <si>
    <t xml:space="preserve">Численность детей 
в дошкольных образовательных учреждениях
</t>
  </si>
  <si>
    <t>человек</t>
  </si>
  <si>
    <t>Обеспеченность:</t>
  </si>
  <si>
    <t xml:space="preserve"> дошкольными образовательными учреждениями</t>
  </si>
  <si>
    <t xml:space="preserve">мест 
на 1 000 детей в возрасте 
1-6 лет
</t>
  </si>
  <si>
    <t xml:space="preserve"> общедоступными библиотеками</t>
  </si>
  <si>
    <t xml:space="preserve">учреждений 
на 100 тыс. населения
</t>
  </si>
  <si>
    <t xml:space="preserve"> учреждениями культурно-досугового типа</t>
  </si>
  <si>
    <t>Обеспеченность объектами физической культуры и спорта</t>
  </si>
  <si>
    <t>Удельный вес населения, систематически занимающего физической культурой и спортом</t>
  </si>
  <si>
    <t>2.1. Промышленное производство</t>
  </si>
  <si>
    <t>4. Малое и среднее предпринимательство</t>
  </si>
  <si>
    <t>Численность обучающихся в общеобразовательных учреждениях (без вечерних (сменных) общеобразовательных учреждений (на начало учебного года)</t>
  </si>
  <si>
    <t xml:space="preserve">Уровень зарегистрированной безработицы 
(на конец года)
</t>
  </si>
  <si>
    <t xml:space="preserve">Численность безработных, зарегистрированных в службе занятости (на конец года)
</t>
  </si>
  <si>
    <t xml:space="preserve">Приложение </t>
  </si>
  <si>
    <t>Нефтеюганского района</t>
  </si>
  <si>
    <t>Выпуск товаров и услуг</t>
  </si>
  <si>
    <t>Обеспеченность населения объектами жилья</t>
  </si>
  <si>
    <t>тыс. кв. м на тыс. человек</t>
  </si>
  <si>
    <t>Производство товаров и услуг предприятиями муниципальной формы собственности</t>
  </si>
  <si>
    <t xml:space="preserve"> Доходы, полученные от продажи имущества, находящегося в муниципальной собственности</t>
  </si>
  <si>
    <t xml:space="preserve"> Сдача в аренду имущества, находящегося в муниципальной собственности</t>
  </si>
  <si>
    <t>2.1.3. Обеспечение электрической энергией, газом и паром; кондиционирование воздуха</t>
  </si>
  <si>
    <t>2.1.4. Водоснабжение; водоотведение, организация сбора и утилизации отходов, деятельность по ликвидации загрязнений</t>
  </si>
  <si>
    <t>Объем отгруженных товаров собственного производства, выполненных работ и услуг собственными силами (ВCDE)</t>
  </si>
  <si>
    <t>Доходы бюджета - всего</t>
  </si>
  <si>
    <t>Расходы бюджета - всего</t>
  </si>
  <si>
    <t xml:space="preserve">Дефицит (профицит) бюджета </t>
  </si>
  <si>
    <t>5. Бюджет Нефтеюганского района</t>
  </si>
  <si>
    <t>6. Муниципальный сектор</t>
  </si>
  <si>
    <t xml:space="preserve"> Инвестиции в основной капитал предприятий муниципальной формы собственности</t>
  </si>
  <si>
    <t>6.1. Производственная деятельность предприятий муниципальной формы собственности</t>
  </si>
  <si>
    <t>6.2. Эффективность использования муниципальной собственности</t>
  </si>
  <si>
    <t>6.3. Инвестиционная деятельность</t>
  </si>
  <si>
    <t>7. Отрасли социальной сферы</t>
  </si>
  <si>
    <t>7.1. Образование</t>
  </si>
  <si>
    <t>7.2. Культура</t>
  </si>
  <si>
    <t>7.3. Физическая культура и спорт</t>
  </si>
  <si>
    <t>8. Труд и занятость</t>
  </si>
  <si>
    <t>9. Уровень жизни населения</t>
  </si>
  <si>
    <t>Среднесписочная численность работников предприятий муниципальной формы собственности</t>
  </si>
  <si>
    <t>единиц</t>
  </si>
  <si>
    <t>от _______________ № _______</t>
  </si>
  <si>
    <t>к распоряжению администрации</t>
  </si>
  <si>
    <t>х</t>
  </si>
  <si>
    <t>Среднемесячная номинальная начисленная заработная плата одного работника</t>
  </si>
  <si>
    <t>Темп роста (снижения) 2019 год/2018 год</t>
  </si>
  <si>
    <t>в 2,1 р.</t>
  </si>
  <si>
    <t>в 3,4 р.</t>
  </si>
  <si>
    <t>в 2,6 р.</t>
  </si>
  <si>
    <t>Итоги социально-экономического развития
муниципального образования Нефтеюганский район за январь-декабрь 2019 года</t>
  </si>
  <si>
    <t>Объем отгруженных товаров собственного производства, выполненных работ и услуг собственными силами - Раздел В: Добыча полезных ископаемых</t>
  </si>
  <si>
    <t>Индекс производства - Раздел В: Добыча полезных ископаемых</t>
  </si>
  <si>
    <t>Объем отгруженных товаров собственного производства, выполненных работ и услуг собственными силами - Раздел С: Обрабатывающие производства</t>
  </si>
  <si>
    <t>Индекс производства - Раздел С: Обрабатывающие производства</t>
  </si>
  <si>
    <t xml:space="preserve"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 </t>
  </si>
  <si>
    <t>Индекс производства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</si>
  <si>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</si>
  <si>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Индекс производства - Раздел E: Водоснабжение; водоотведение, организация сбора и утилизации отходов, деятельность по ликвидации загрязнений</t>
  </si>
  <si>
    <t>Объем работ, выполненных по виду деятельности «Строительство» (Раздел F)</t>
  </si>
  <si>
    <t>Индекс производства по виду деятельности «Строительство» (Раздел F)</t>
  </si>
  <si>
    <t>Среднесписочная численность работников организаций (без внешних совместителей)*</t>
  </si>
  <si>
    <t>* по крупным и средним организациям (без субъектов малого предпринимательства)</t>
  </si>
  <si>
    <t>** без данных финансово-кредитных организаций</t>
  </si>
  <si>
    <t>Среднедушевые денежные доходы населения (в месяц)**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</si>
</sst>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4" fillId="2" borderId="5" xfId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4" fontId="4" fillId="2" borderId="5" xfId="1" applyNumberFormat="1" applyFont="1" applyFill="1" applyBorder="1" applyAlignment="1" applyProtection="1">
      <alignment horizontal="center" vertical="center"/>
    </xf>
    <xf numFmtId="164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left" vertical="center" wrapText="1"/>
    </xf>
    <xf numFmtId="0" fontId="4" fillId="2" borderId="2" xfId="0" applyFont="1" applyFill="1" applyBorder="1"/>
    <xf numFmtId="0" fontId="4" fillId="2" borderId="7" xfId="1" applyFont="1" applyFill="1" applyBorder="1" applyAlignment="1" applyProtection="1">
      <alignment horizontal="left" vertical="center" wrapText="1"/>
    </xf>
    <xf numFmtId="0" fontId="1" fillId="2" borderId="2" xfId="0" applyFont="1" applyFill="1" applyBorder="1"/>
    <xf numFmtId="0" fontId="3" fillId="2" borderId="6" xfId="0" applyFont="1" applyFill="1" applyBorder="1" applyAlignment="1" applyProtection="1">
      <alignment horizontal="left" vertical="top" wrapText="1"/>
    </xf>
    <xf numFmtId="0" fontId="6" fillId="0" borderId="0" xfId="0" applyFont="1"/>
    <xf numFmtId="0" fontId="4" fillId="2" borderId="5" xfId="1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5" fillId="0" borderId="0" xfId="0" applyFont="1" applyFill="1"/>
    <xf numFmtId="0" fontId="6" fillId="0" borderId="0" xfId="0" applyFont="1" applyFill="1"/>
    <xf numFmtId="0" fontId="0" fillId="0" borderId="0" xfId="0" applyFill="1"/>
    <xf numFmtId="0" fontId="7" fillId="0" borderId="0" xfId="0" applyFont="1" applyFill="1"/>
    <xf numFmtId="0" fontId="4" fillId="2" borderId="2" xfId="0" applyFont="1" applyFill="1" applyBorder="1" applyAlignment="1" applyProtection="1">
      <alignment horizontal="left" vertical="center" wrapText="1" shrinkToFit="1"/>
    </xf>
    <xf numFmtId="0" fontId="4" fillId="2" borderId="3" xfId="0" applyFont="1" applyFill="1" applyBorder="1" applyAlignment="1" applyProtection="1">
      <alignment horizontal="left" vertical="center" wrapText="1" shrinkToFi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3" fontId="4" fillId="2" borderId="5" xfId="1" applyNumberFormat="1" applyFont="1" applyFill="1" applyBorder="1" applyAlignment="1" applyProtection="1">
      <alignment horizontal="center" vertical="center"/>
    </xf>
    <xf numFmtId="165" fontId="4" fillId="2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top" wrapText="1" shrinkToFit="1"/>
    </xf>
    <xf numFmtId="165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4" fillId="2" borderId="5" xfId="1" applyFont="1" applyFill="1" applyBorder="1" applyAlignment="1" applyProtection="1">
      <alignment horizontal="center" vertical="top" wrapText="1"/>
    </xf>
    <xf numFmtId="0" fontId="4" fillId="2" borderId="5" xfId="1" applyFont="1" applyFill="1" applyBorder="1" applyAlignment="1" applyProtection="1">
      <alignment horizontal="left" vertical="center"/>
    </xf>
    <xf numFmtId="0" fontId="4" fillId="2" borderId="5" xfId="1" applyFont="1" applyFill="1" applyBorder="1" applyAlignment="1" applyProtection="1">
      <alignment horizontal="left" vertical="top"/>
    </xf>
    <xf numFmtId="2" fontId="4" fillId="2" borderId="5" xfId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/>
    <xf numFmtId="164" fontId="0" fillId="0" borderId="0" xfId="0" applyNumberFormat="1"/>
    <xf numFmtId="0" fontId="5" fillId="0" borderId="0" xfId="0" applyFont="1"/>
    <xf numFmtId="164" fontId="3" fillId="2" borderId="5" xfId="1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/>
    <xf numFmtId="0" fontId="4" fillId="2" borderId="0" xfId="0" applyFont="1" applyFill="1"/>
    <xf numFmtId="1" fontId="3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top" wrapText="1"/>
    </xf>
    <xf numFmtId="0" fontId="4" fillId="2" borderId="2" xfId="1" applyFont="1" applyFill="1" applyBorder="1" applyAlignment="1" applyProtection="1">
      <alignment horizontal="left" vertical="top" wrapText="1"/>
    </xf>
    <xf numFmtId="0" fontId="4" fillId="2" borderId="2" xfId="1" applyFont="1" applyFill="1" applyBorder="1" applyAlignment="1" applyProtection="1">
      <alignment horizontal="left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164" fontId="4" fillId="2" borderId="5" xfId="1" applyNumberFormat="1" applyFont="1" applyFill="1" applyBorder="1" applyAlignment="1" applyProtection="1">
      <alignment vertical="center" wrapText="1"/>
    </xf>
    <xf numFmtId="0" fontId="3" fillId="2" borderId="4" xfId="1" applyFont="1" applyFill="1" applyBorder="1" applyAlignment="1" applyProtection="1">
      <alignment horizontal="left" vertical="center" wrapText="1"/>
    </xf>
    <xf numFmtId="0" fontId="3" fillId="2" borderId="6" xfId="1" applyFont="1" applyFill="1" applyBorder="1" applyAlignment="1" applyProtection="1">
      <alignment horizontal="left" vertical="center"/>
    </xf>
    <xf numFmtId="0" fontId="3" fillId="2" borderId="2" xfId="1" applyFont="1" applyFill="1" applyBorder="1" applyAlignment="1" applyProtection="1">
      <alignment horizontal="left" vertical="center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 shrinkToFit="1"/>
    </xf>
    <xf numFmtId="1" fontId="4" fillId="2" borderId="5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/>
    <xf numFmtId="0" fontId="5" fillId="2" borderId="0" xfId="0" applyFont="1" applyFill="1"/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2" fontId="3" fillId="2" borderId="3" xfId="1" applyNumberFormat="1" applyFont="1" applyFill="1" applyBorder="1" applyAlignment="1" applyProtection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 applyProtection="1">
      <alignment horizontal="left" vertical="center"/>
    </xf>
    <xf numFmtId="0" fontId="3" fillId="2" borderId="4" xfId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 wrapText="1" shrinkToFit="1"/>
    </xf>
    <xf numFmtId="0" fontId="3" fillId="2" borderId="4" xfId="0" applyFont="1" applyFill="1" applyBorder="1" applyAlignment="1" applyProtection="1">
      <alignment horizontal="left" vertical="center" wrapText="1" shrinkToFit="1"/>
    </xf>
    <xf numFmtId="0" fontId="3" fillId="2" borderId="3" xfId="0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3" xfId="1" applyFont="1" applyFill="1" applyBorder="1" applyAlignment="1" applyProtection="1">
      <alignment horizontal="left" vertical="center" wrapText="1"/>
    </xf>
    <xf numFmtId="0" fontId="3" fillId="2" borderId="4" xfId="1" applyFont="1" applyFill="1" applyBorder="1" applyAlignment="1" applyProtection="1">
      <alignment horizontal="left" vertical="center"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4" fillId="2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6"/>
  <sheetViews>
    <sheetView tabSelected="1" view="pageBreakPreview" topLeftCell="A88" zoomScale="130" zoomScaleNormal="130" zoomScaleSheetLayoutView="130" workbookViewId="0">
      <selection activeCell="C89" sqref="C89"/>
    </sheetView>
  </sheetViews>
  <sheetFormatPr defaultRowHeight="15" x14ac:dyDescent="0.25"/>
  <cols>
    <col min="1" max="1" width="43.42578125" style="55" customWidth="1"/>
    <col min="2" max="2" width="13" style="55" customWidth="1"/>
    <col min="3" max="3" width="13.7109375" style="55" customWidth="1"/>
    <col min="4" max="4" width="13.140625" style="55" customWidth="1"/>
    <col min="5" max="5" width="12.140625" style="55" customWidth="1"/>
  </cols>
  <sheetData>
    <row r="1" spans="1:6" ht="15" customHeight="1" x14ac:dyDescent="0.25">
      <c r="A1" s="40"/>
      <c r="B1" s="40"/>
      <c r="C1" s="39" t="s">
        <v>62</v>
      </c>
      <c r="D1" s="39"/>
      <c r="E1" s="39"/>
    </row>
    <row r="2" spans="1:6" ht="15" customHeight="1" x14ac:dyDescent="0.25">
      <c r="A2" s="40"/>
      <c r="B2" s="40"/>
      <c r="C2" s="39" t="s">
        <v>91</v>
      </c>
      <c r="D2" s="39"/>
      <c r="E2" s="39"/>
    </row>
    <row r="3" spans="1:6" ht="15" customHeight="1" x14ac:dyDescent="0.25">
      <c r="A3" s="40"/>
      <c r="B3" s="40"/>
      <c r="C3" s="39" t="s">
        <v>63</v>
      </c>
      <c r="D3" s="39"/>
      <c r="E3" s="39"/>
    </row>
    <row r="4" spans="1:6" ht="15" customHeight="1" x14ac:dyDescent="0.25">
      <c r="A4" s="40"/>
      <c r="B4" s="40"/>
      <c r="C4" s="39" t="s">
        <v>90</v>
      </c>
      <c r="D4" s="39"/>
      <c r="E4" s="39"/>
    </row>
    <row r="5" spans="1:6" ht="15" customHeight="1" x14ac:dyDescent="0.25">
      <c r="A5" s="40"/>
      <c r="B5" s="40"/>
      <c r="C5" s="40"/>
      <c r="D5" s="40"/>
      <c r="E5" s="41"/>
    </row>
    <row r="6" spans="1:6" ht="39.75" customHeight="1" x14ac:dyDescent="0.25">
      <c r="A6" s="83" t="s">
        <v>98</v>
      </c>
      <c r="B6" s="58"/>
      <c r="C6" s="58"/>
      <c r="D6" s="58"/>
      <c r="E6" s="58"/>
    </row>
    <row r="7" spans="1:6" x14ac:dyDescent="0.25">
      <c r="A7" s="41"/>
      <c r="B7" s="41"/>
      <c r="C7" s="41"/>
      <c r="D7" s="41"/>
      <c r="E7" s="41"/>
    </row>
    <row r="8" spans="1:6" ht="52.5" customHeight="1" x14ac:dyDescent="0.25">
      <c r="A8" s="65" t="s">
        <v>0</v>
      </c>
      <c r="B8" s="63" t="s">
        <v>1</v>
      </c>
      <c r="C8" s="59" t="s">
        <v>2</v>
      </c>
      <c r="D8" s="60"/>
      <c r="E8" s="61" t="s">
        <v>94</v>
      </c>
    </row>
    <row r="9" spans="1:6" ht="26.25" customHeight="1" x14ac:dyDescent="0.25">
      <c r="A9" s="66"/>
      <c r="B9" s="64"/>
      <c r="C9" s="42">
        <v>2018</v>
      </c>
      <c r="D9" s="42">
        <v>2019</v>
      </c>
      <c r="E9" s="62"/>
    </row>
    <row r="10" spans="1:6" s="12" customFormat="1" ht="16.5" customHeight="1" x14ac:dyDescent="0.25">
      <c r="A10" s="67" t="s">
        <v>3</v>
      </c>
      <c r="B10" s="68"/>
      <c r="C10" s="49"/>
      <c r="D10" s="6"/>
      <c r="E10" s="6"/>
    </row>
    <row r="11" spans="1:6" s="12" customFormat="1" ht="17.25" customHeight="1" x14ac:dyDescent="0.25">
      <c r="A11" s="19" t="s">
        <v>4</v>
      </c>
      <c r="B11" s="1" t="s">
        <v>5</v>
      </c>
      <c r="C11" s="3">
        <v>44.8</v>
      </c>
      <c r="D11" s="3">
        <v>44.5</v>
      </c>
      <c r="E11" s="3">
        <f>D11/C11*100</f>
        <v>99.330357142857153</v>
      </c>
    </row>
    <row r="12" spans="1:6" x14ac:dyDescent="0.25">
      <c r="A12" s="67" t="s">
        <v>6</v>
      </c>
      <c r="B12" s="68"/>
      <c r="C12" s="38"/>
      <c r="D12" s="38"/>
      <c r="E12" s="38"/>
    </row>
    <row r="13" spans="1:6" s="17" customFormat="1" x14ac:dyDescent="0.25">
      <c r="A13" s="50" t="s">
        <v>64</v>
      </c>
      <c r="B13" s="1" t="s">
        <v>7</v>
      </c>
      <c r="C13" s="2">
        <v>347570.1</v>
      </c>
      <c r="D13" s="2">
        <v>366471.7</v>
      </c>
      <c r="E13" s="2">
        <f>D13/C13*100</f>
        <v>105.43821232033481</v>
      </c>
    </row>
    <row r="14" spans="1:6" s="17" customFormat="1" x14ac:dyDescent="0.25">
      <c r="A14" s="67" t="s">
        <v>57</v>
      </c>
      <c r="B14" s="68"/>
      <c r="C14" s="6"/>
      <c r="D14" s="6"/>
      <c r="E14" s="6"/>
      <c r="F14" s="35"/>
    </row>
    <row r="15" spans="1:6" s="17" customFormat="1" ht="38.25" x14ac:dyDescent="0.25">
      <c r="A15" s="19" t="s">
        <v>72</v>
      </c>
      <c r="B15" s="1" t="s">
        <v>7</v>
      </c>
      <c r="C15" s="2">
        <v>333293.8</v>
      </c>
      <c r="D15" s="2">
        <v>347048.7</v>
      </c>
      <c r="E15" s="51">
        <f>D15/C15*100</f>
        <v>104.12695945739165</v>
      </c>
    </row>
    <row r="16" spans="1:6" s="17" customFormat="1" ht="63.75" x14ac:dyDescent="0.25">
      <c r="A16" s="19" t="s">
        <v>8</v>
      </c>
      <c r="B16" s="1" t="s">
        <v>9</v>
      </c>
      <c r="C16" s="25">
        <v>105.4</v>
      </c>
      <c r="D16" s="25">
        <v>101.3</v>
      </c>
      <c r="E16" s="3" t="s">
        <v>92</v>
      </c>
      <c r="F16" s="35"/>
    </row>
    <row r="17" spans="1:9" s="17" customFormat="1" ht="15" customHeight="1" x14ac:dyDescent="0.25">
      <c r="A17" s="69" t="s">
        <v>10</v>
      </c>
      <c r="B17" s="70"/>
      <c r="C17" s="52"/>
      <c r="D17" s="6"/>
      <c r="E17" s="6"/>
    </row>
    <row r="18" spans="1:9" s="17" customFormat="1" ht="70.5" customHeight="1" x14ac:dyDescent="0.25">
      <c r="A18" s="19" t="s">
        <v>99</v>
      </c>
      <c r="B18" s="1" t="s">
        <v>7</v>
      </c>
      <c r="C18" s="2">
        <v>321509.8</v>
      </c>
      <c r="D18" s="2">
        <v>336741.3</v>
      </c>
      <c r="E18" s="2">
        <f>D18/C18*100</f>
        <v>104.73749167210455</v>
      </c>
      <c r="F18" s="81"/>
      <c r="G18" s="82"/>
      <c r="H18" s="82"/>
      <c r="I18" s="82"/>
    </row>
    <row r="19" spans="1:9" s="17" customFormat="1" ht="63.75" x14ac:dyDescent="0.25">
      <c r="A19" s="19" t="s">
        <v>100</v>
      </c>
      <c r="B19" s="1" t="s">
        <v>9</v>
      </c>
      <c r="C19" s="3">
        <v>105.4</v>
      </c>
      <c r="D19" s="25">
        <v>101.3</v>
      </c>
      <c r="E19" s="3" t="s">
        <v>92</v>
      </c>
    </row>
    <row r="20" spans="1:9" s="17" customFormat="1" x14ac:dyDescent="0.25">
      <c r="A20" s="67" t="s">
        <v>11</v>
      </c>
      <c r="B20" s="68"/>
      <c r="C20" s="6"/>
      <c r="D20" s="6"/>
      <c r="E20" s="6"/>
    </row>
    <row r="21" spans="1:9" s="17" customFormat="1" ht="71.25" customHeight="1" x14ac:dyDescent="0.25">
      <c r="A21" s="19" t="s">
        <v>101</v>
      </c>
      <c r="B21" s="1" t="s">
        <v>7</v>
      </c>
      <c r="C21" s="2">
        <v>8129.1</v>
      </c>
      <c r="D21" s="2">
        <v>6684.5</v>
      </c>
      <c r="E21" s="2">
        <f>D21/C21*100</f>
        <v>82.22927507350137</v>
      </c>
      <c r="F21" s="81"/>
      <c r="G21" s="82"/>
      <c r="H21" s="82"/>
      <c r="I21" s="82"/>
    </row>
    <row r="22" spans="1:9" ht="63.75" x14ac:dyDescent="0.25">
      <c r="A22" s="19" t="s">
        <v>102</v>
      </c>
      <c r="B22" s="1" t="s">
        <v>9</v>
      </c>
      <c r="C22" s="3">
        <v>124.1</v>
      </c>
      <c r="D22" s="3">
        <v>78.599999999999994</v>
      </c>
      <c r="E22" s="3" t="s">
        <v>92</v>
      </c>
      <c r="F22" s="36"/>
      <c r="G22" s="36"/>
    </row>
    <row r="23" spans="1:9" ht="25.5" customHeight="1" x14ac:dyDescent="0.25">
      <c r="A23" s="75" t="s">
        <v>70</v>
      </c>
      <c r="B23" s="76"/>
      <c r="C23" s="6"/>
      <c r="D23" s="6"/>
      <c r="E23" s="6"/>
    </row>
    <row r="24" spans="1:9" s="17" customFormat="1" ht="96.75" customHeight="1" x14ac:dyDescent="0.25">
      <c r="A24" s="19" t="s">
        <v>103</v>
      </c>
      <c r="B24" s="1" t="s">
        <v>7</v>
      </c>
      <c r="C24" s="2">
        <v>3514.9</v>
      </c>
      <c r="D24" s="2">
        <v>3493.3</v>
      </c>
      <c r="E24" s="2">
        <f>D24/C24*100</f>
        <v>99.385473270932323</v>
      </c>
      <c r="F24" s="81"/>
      <c r="G24" s="82"/>
      <c r="H24" s="82"/>
      <c r="I24" s="82"/>
    </row>
    <row r="25" spans="1:9" s="17" customFormat="1" ht="64.5" customHeight="1" x14ac:dyDescent="0.25">
      <c r="A25" s="19" t="s">
        <v>104</v>
      </c>
      <c r="B25" s="1" t="s">
        <v>9</v>
      </c>
      <c r="C25" s="3">
        <v>113.6</v>
      </c>
      <c r="D25" s="3">
        <v>94.4</v>
      </c>
      <c r="E25" s="3" t="s">
        <v>92</v>
      </c>
      <c r="F25" s="35"/>
      <c r="G25" s="35"/>
    </row>
    <row r="26" spans="1:9" s="17" customFormat="1" ht="42" customHeight="1" x14ac:dyDescent="0.25">
      <c r="A26" s="75" t="s">
        <v>71</v>
      </c>
      <c r="B26" s="76"/>
      <c r="C26" s="3"/>
      <c r="D26" s="3"/>
      <c r="E26" s="3"/>
    </row>
    <row r="27" spans="1:9" s="17" customFormat="1" ht="99.75" customHeight="1" x14ac:dyDescent="0.25">
      <c r="A27" s="20" t="s">
        <v>105</v>
      </c>
      <c r="B27" s="1" t="s">
        <v>7</v>
      </c>
      <c r="C27" s="2">
        <v>140</v>
      </c>
      <c r="D27" s="3">
        <v>129.69999999999999</v>
      </c>
      <c r="E27" s="3">
        <f>D27/C27*100</f>
        <v>92.642857142857139</v>
      </c>
      <c r="F27" s="81"/>
      <c r="G27" s="82"/>
      <c r="H27" s="82"/>
      <c r="I27" s="82"/>
    </row>
    <row r="28" spans="1:9" s="17" customFormat="1" ht="70.5" customHeight="1" x14ac:dyDescent="0.25">
      <c r="A28" s="19" t="s">
        <v>106</v>
      </c>
      <c r="B28" s="21" t="s">
        <v>9</v>
      </c>
      <c r="C28" s="3">
        <v>98.9</v>
      </c>
      <c r="D28" s="3">
        <v>88.6</v>
      </c>
      <c r="E28" s="3" t="s">
        <v>92</v>
      </c>
      <c r="F28" s="35"/>
      <c r="G28" s="35"/>
    </row>
    <row r="29" spans="1:9" s="12" customFormat="1" x14ac:dyDescent="0.25">
      <c r="A29" s="67" t="s">
        <v>12</v>
      </c>
      <c r="B29" s="68"/>
      <c r="C29" s="6"/>
      <c r="D29" s="6"/>
      <c r="E29" s="6"/>
    </row>
    <row r="30" spans="1:9" s="12" customFormat="1" ht="25.5" x14ac:dyDescent="0.25">
      <c r="A30" s="13" t="s">
        <v>13</v>
      </c>
      <c r="B30" s="1" t="s">
        <v>14</v>
      </c>
      <c r="C30" s="2">
        <v>214.5</v>
      </c>
      <c r="D30" s="2">
        <v>230.5</v>
      </c>
      <c r="E30" s="2">
        <f>D30/C30*100</f>
        <v>107.45920745920745</v>
      </c>
    </row>
    <row r="31" spans="1:9" ht="63.75" x14ac:dyDescent="0.25">
      <c r="A31" s="13" t="s">
        <v>15</v>
      </c>
      <c r="B31" s="1" t="s">
        <v>9</v>
      </c>
      <c r="C31" s="3">
        <v>90.3</v>
      </c>
      <c r="D31" s="3">
        <v>103.8</v>
      </c>
      <c r="E31" s="3" t="s">
        <v>92</v>
      </c>
      <c r="G31" s="36"/>
    </row>
    <row r="32" spans="1:9" x14ac:dyDescent="0.25">
      <c r="A32" s="75" t="s">
        <v>16</v>
      </c>
      <c r="B32" s="76"/>
      <c r="C32" s="6"/>
      <c r="D32" s="6"/>
      <c r="E32" s="6"/>
    </row>
    <row r="33" spans="1:10" ht="25.5" x14ac:dyDescent="0.25">
      <c r="A33" s="13" t="s">
        <v>107</v>
      </c>
      <c r="B33" s="1" t="s">
        <v>7</v>
      </c>
      <c r="C33" s="2">
        <v>3904.6</v>
      </c>
      <c r="D33" s="2">
        <v>7332</v>
      </c>
      <c r="E33" s="2">
        <f>D33/C33*100</f>
        <v>187.77851764585361</v>
      </c>
    </row>
    <row r="34" spans="1:10" ht="63.75" x14ac:dyDescent="0.25">
      <c r="A34" s="13" t="s">
        <v>108</v>
      </c>
      <c r="B34" s="1" t="s">
        <v>9</v>
      </c>
      <c r="C34" s="4">
        <v>72.599999999999994</v>
      </c>
      <c r="D34" s="1">
        <v>177.6</v>
      </c>
      <c r="E34" s="1" t="s">
        <v>92</v>
      </c>
    </row>
    <row r="35" spans="1:10" ht="51.75" customHeight="1" x14ac:dyDescent="0.25">
      <c r="A35" s="13" t="s">
        <v>17</v>
      </c>
      <c r="B35" s="1" t="s">
        <v>18</v>
      </c>
      <c r="C35" s="2">
        <v>15.4</v>
      </c>
      <c r="D35" s="2">
        <v>32.6</v>
      </c>
      <c r="E35" s="4" t="s">
        <v>95</v>
      </c>
    </row>
    <row r="36" spans="1:10" s="16" customFormat="1" ht="33" customHeight="1" x14ac:dyDescent="0.25">
      <c r="A36" s="13" t="s">
        <v>19</v>
      </c>
      <c r="B36" s="1" t="s">
        <v>20</v>
      </c>
      <c r="C36" s="4">
        <v>36.4</v>
      </c>
      <c r="D36" s="4">
        <v>63.2</v>
      </c>
      <c r="E36" s="4" t="s">
        <v>92</v>
      </c>
    </row>
    <row r="37" spans="1:10" s="18" customFormat="1" ht="39" customHeight="1" x14ac:dyDescent="0.25">
      <c r="A37" s="13" t="s">
        <v>65</v>
      </c>
      <c r="B37" s="1" t="s">
        <v>66</v>
      </c>
      <c r="C37" s="4">
        <v>16.600000000000001</v>
      </c>
      <c r="D37" s="4">
        <v>16.899999999999999</v>
      </c>
      <c r="E37" s="4">
        <f>D37/C37*100</f>
        <v>101.80722891566263</v>
      </c>
      <c r="F37" s="15"/>
      <c r="G37" s="15"/>
      <c r="H37" s="15"/>
    </row>
    <row r="38" spans="1:10" s="17" customFormat="1" ht="25.5" x14ac:dyDescent="0.25">
      <c r="A38" s="13" t="s">
        <v>21</v>
      </c>
      <c r="B38" s="1" t="s">
        <v>7</v>
      </c>
      <c r="C38" s="2">
        <v>133907</v>
      </c>
      <c r="D38" s="2">
        <v>115371.8</v>
      </c>
      <c r="E38" s="4">
        <f>D38/C38*100</f>
        <v>86.15815454009126</v>
      </c>
      <c r="F38" s="79"/>
      <c r="G38" s="80"/>
      <c r="H38" s="80"/>
      <c r="I38" s="80"/>
      <c r="J38" s="80"/>
    </row>
    <row r="39" spans="1:10" ht="63.75" x14ac:dyDescent="0.25">
      <c r="A39" s="13" t="s">
        <v>22</v>
      </c>
      <c r="B39" s="1" t="s">
        <v>9</v>
      </c>
      <c r="C39" s="4">
        <v>97.1</v>
      </c>
      <c r="D39" s="4">
        <v>82</v>
      </c>
      <c r="E39" s="4" t="s">
        <v>92</v>
      </c>
    </row>
    <row r="40" spans="1:10" x14ac:dyDescent="0.25">
      <c r="A40" s="75" t="s">
        <v>23</v>
      </c>
      <c r="B40" s="76"/>
      <c r="C40" s="7"/>
      <c r="D40" s="6"/>
      <c r="E40" s="6"/>
    </row>
    <row r="41" spans="1:10" s="12" customFormat="1" ht="52.5" customHeight="1" x14ac:dyDescent="0.25">
      <c r="A41" s="13" t="s">
        <v>24</v>
      </c>
      <c r="B41" s="1" t="s">
        <v>25</v>
      </c>
      <c r="C41" s="2">
        <v>572.20000000000005</v>
      </c>
      <c r="D41" s="2">
        <v>571.9</v>
      </c>
      <c r="E41" s="2">
        <f>D41/C41*100</f>
        <v>99.94757077944773</v>
      </c>
    </row>
    <row r="42" spans="1:10" s="12" customFormat="1" x14ac:dyDescent="0.25">
      <c r="A42" s="13" t="s">
        <v>26</v>
      </c>
      <c r="B42" s="1" t="s">
        <v>25</v>
      </c>
      <c r="C42" s="5">
        <v>308.39999999999998</v>
      </c>
      <c r="D42" s="5">
        <v>327.39999999999998</v>
      </c>
      <c r="E42" s="2">
        <f t="shared" ref="E42:E43" si="0">D42/C42*100</f>
        <v>106.16083009079118</v>
      </c>
    </row>
    <row r="43" spans="1:10" s="12" customFormat="1" ht="76.5" customHeight="1" x14ac:dyDescent="0.25">
      <c r="A43" s="13" t="s">
        <v>27</v>
      </c>
      <c r="B43" s="1" t="s">
        <v>28</v>
      </c>
      <c r="C43" s="4">
        <v>233.1</v>
      </c>
      <c r="D43" s="4">
        <v>232.9</v>
      </c>
      <c r="E43" s="2">
        <f t="shared" si="0"/>
        <v>99.914199914199912</v>
      </c>
    </row>
    <row r="44" spans="1:10" s="12" customFormat="1" ht="45.75" customHeight="1" x14ac:dyDescent="0.25">
      <c r="A44" s="13" t="s">
        <v>29</v>
      </c>
      <c r="B44" s="1" t="s">
        <v>30</v>
      </c>
      <c r="C44" s="3">
        <v>98.4</v>
      </c>
      <c r="D44" s="3">
        <v>98.2</v>
      </c>
      <c r="E44" s="5" t="s">
        <v>92</v>
      </c>
    </row>
    <row r="45" spans="1:10" s="12" customFormat="1" x14ac:dyDescent="0.25">
      <c r="A45" s="13" t="s">
        <v>31</v>
      </c>
      <c r="B45" s="1" t="s">
        <v>7</v>
      </c>
      <c r="C45" s="3">
        <v>102.7</v>
      </c>
      <c r="D45" s="3">
        <v>103</v>
      </c>
      <c r="E45" s="3">
        <f>D45/C45*100</f>
        <v>100.29211295034079</v>
      </c>
    </row>
    <row r="46" spans="1:10" s="12" customFormat="1" ht="18.75" customHeight="1" x14ac:dyDescent="0.25">
      <c r="A46" s="84" t="s">
        <v>32</v>
      </c>
      <c r="B46" s="85"/>
      <c r="C46" s="6"/>
      <c r="D46" s="6"/>
      <c r="E46" s="6"/>
    </row>
    <row r="47" spans="1:10" s="12" customFormat="1" ht="25.5" x14ac:dyDescent="0.25">
      <c r="A47" s="13" t="s">
        <v>33</v>
      </c>
      <c r="B47" s="1" t="s">
        <v>30</v>
      </c>
      <c r="C47" s="5">
        <v>99.4</v>
      </c>
      <c r="D47" s="5">
        <v>99.4</v>
      </c>
      <c r="E47" s="5" t="s">
        <v>92</v>
      </c>
    </row>
    <row r="48" spans="1:10" s="12" customFormat="1" ht="25.5" x14ac:dyDescent="0.25">
      <c r="A48" s="13" t="s">
        <v>34</v>
      </c>
      <c r="B48" s="1" t="s">
        <v>30</v>
      </c>
      <c r="C48" s="5">
        <v>99.4</v>
      </c>
      <c r="D48" s="5">
        <v>99.4</v>
      </c>
      <c r="E48" s="5" t="s">
        <v>92</v>
      </c>
    </row>
    <row r="49" spans="1:8" x14ac:dyDescent="0.25">
      <c r="A49" s="75" t="s">
        <v>35</v>
      </c>
      <c r="B49" s="76"/>
      <c r="C49" s="7"/>
      <c r="D49" s="6"/>
      <c r="E49" s="6"/>
    </row>
    <row r="50" spans="1:8" ht="15.75" customHeight="1" x14ac:dyDescent="0.25">
      <c r="A50" s="75" t="s">
        <v>36</v>
      </c>
      <c r="B50" s="76"/>
      <c r="C50" s="48"/>
      <c r="D50" s="8"/>
      <c r="E50" s="8"/>
    </row>
    <row r="51" spans="1:8" s="12" customFormat="1" x14ac:dyDescent="0.25">
      <c r="A51" s="13" t="s">
        <v>37</v>
      </c>
      <c r="B51" s="1" t="s">
        <v>7</v>
      </c>
      <c r="C51" s="2">
        <v>1583.6</v>
      </c>
      <c r="D51" s="2">
        <v>1615.3</v>
      </c>
      <c r="E51" s="2">
        <f>D51/C51*100</f>
        <v>102.00176812326345</v>
      </c>
    </row>
    <row r="52" spans="1:8" s="12" customFormat="1" ht="63.75" x14ac:dyDescent="0.25">
      <c r="A52" s="13"/>
      <c r="B52" s="1" t="s">
        <v>9</v>
      </c>
      <c r="C52" s="3">
        <v>103</v>
      </c>
      <c r="D52" s="3">
        <v>97.9</v>
      </c>
      <c r="E52" s="3" t="s">
        <v>92</v>
      </c>
    </row>
    <row r="53" spans="1:8" s="12" customFormat="1" x14ac:dyDescent="0.25">
      <c r="A53" s="9" t="s">
        <v>38</v>
      </c>
      <c r="B53" s="1" t="s">
        <v>7</v>
      </c>
      <c r="C53" s="2">
        <v>1129.2</v>
      </c>
      <c r="D53" s="2">
        <v>1226.3</v>
      </c>
      <c r="E53" s="2">
        <f>D53/C53*100</f>
        <v>108.59900814736096</v>
      </c>
    </row>
    <row r="54" spans="1:8" s="12" customFormat="1" ht="63.75" x14ac:dyDescent="0.25">
      <c r="A54" s="14"/>
      <c r="B54" s="1" t="s">
        <v>9</v>
      </c>
      <c r="C54" s="3">
        <v>110.7</v>
      </c>
      <c r="D54" s="3">
        <v>102.7</v>
      </c>
      <c r="E54" s="3" t="s">
        <v>92</v>
      </c>
      <c r="F54" s="37"/>
      <c r="G54" s="37"/>
    </row>
    <row r="55" spans="1:8" s="12" customFormat="1" ht="18" customHeight="1" x14ac:dyDescent="0.25">
      <c r="A55" s="71" t="s">
        <v>58</v>
      </c>
      <c r="B55" s="72"/>
      <c r="C55" s="8"/>
      <c r="D55" s="8"/>
      <c r="E55" s="8"/>
    </row>
    <row r="56" spans="1:8" s="12" customFormat="1" ht="54.75" customHeight="1" x14ac:dyDescent="0.25">
      <c r="A56" s="22" t="s">
        <v>40</v>
      </c>
      <c r="B56" s="23" t="s">
        <v>89</v>
      </c>
      <c r="C56" s="24">
        <v>237</v>
      </c>
      <c r="D56" s="24">
        <v>244</v>
      </c>
      <c r="E56" s="3">
        <f>D56/C56*100</f>
        <v>102.9535864978903</v>
      </c>
    </row>
    <row r="57" spans="1:8" s="12" customFormat="1" ht="46.5" customHeight="1" x14ac:dyDescent="0.25">
      <c r="A57" s="22" t="s">
        <v>42</v>
      </c>
      <c r="B57" s="23" t="s">
        <v>41</v>
      </c>
      <c r="C57" s="3">
        <v>3.3319999999999999</v>
      </c>
      <c r="D57" s="3">
        <v>3.3650000000000002</v>
      </c>
      <c r="E57" s="3">
        <f>D57/C57*100</f>
        <v>100.9903961584634</v>
      </c>
    </row>
    <row r="58" spans="1:8" s="16" customFormat="1" ht="18" customHeight="1" x14ac:dyDescent="0.25">
      <c r="A58" s="67" t="s">
        <v>76</v>
      </c>
      <c r="B58" s="68"/>
      <c r="C58" s="3"/>
      <c r="D58" s="3"/>
      <c r="E58" s="3"/>
      <c r="F58" s="15"/>
      <c r="G58" s="15"/>
      <c r="H58" s="15"/>
    </row>
    <row r="59" spans="1:8" s="16" customFormat="1" ht="21" customHeight="1" x14ac:dyDescent="0.25">
      <c r="A59" s="22" t="s">
        <v>73</v>
      </c>
      <c r="B59" s="43" t="s">
        <v>39</v>
      </c>
      <c r="C59" s="25">
        <v>5879.3</v>
      </c>
      <c r="D59" s="25">
        <v>5370.5</v>
      </c>
      <c r="E59" s="25">
        <f>D59/C59*100</f>
        <v>91.345908526525264</v>
      </c>
    </row>
    <row r="60" spans="1:8" s="16" customFormat="1" ht="17.25" customHeight="1" x14ac:dyDescent="0.25">
      <c r="A60" s="44" t="s">
        <v>74</v>
      </c>
      <c r="B60" s="43" t="s">
        <v>39</v>
      </c>
      <c r="C60" s="25">
        <v>5507</v>
      </c>
      <c r="D60" s="25">
        <v>6096.6</v>
      </c>
      <c r="E60" s="25">
        <f t="shared" ref="E60" si="1">D60/C60*100</f>
        <v>110.70637370619212</v>
      </c>
    </row>
    <row r="61" spans="1:8" s="17" customFormat="1" ht="19.5" customHeight="1" x14ac:dyDescent="0.25">
      <c r="A61" s="45" t="s">
        <v>75</v>
      </c>
      <c r="B61" s="46" t="s">
        <v>39</v>
      </c>
      <c r="C61" s="25">
        <f>C59-C60</f>
        <v>372.30000000000018</v>
      </c>
      <c r="D61" s="25">
        <f>D59-D60</f>
        <v>-726.10000000000036</v>
      </c>
      <c r="E61" s="25"/>
    </row>
    <row r="62" spans="1:8" s="17" customFormat="1" ht="19.5" customHeight="1" x14ac:dyDescent="0.25">
      <c r="A62" s="67" t="s">
        <v>77</v>
      </c>
      <c r="B62" s="68"/>
      <c r="C62" s="47"/>
      <c r="D62" s="47"/>
      <c r="E62" s="47"/>
    </row>
    <row r="63" spans="1:8" ht="29.25" customHeight="1" x14ac:dyDescent="0.25">
      <c r="A63" s="69" t="s">
        <v>79</v>
      </c>
      <c r="B63" s="70"/>
      <c r="C63" s="3"/>
      <c r="D63" s="3"/>
      <c r="E63" s="3"/>
    </row>
    <row r="64" spans="1:8" ht="33.75" customHeight="1" x14ac:dyDescent="0.25">
      <c r="A64" s="26" t="s">
        <v>67</v>
      </c>
      <c r="B64" s="1" t="s">
        <v>7</v>
      </c>
      <c r="C64" s="27">
        <v>881.8</v>
      </c>
      <c r="D64" s="27">
        <v>940.5</v>
      </c>
      <c r="E64" s="27">
        <f>D64/C64*100</f>
        <v>106.65683828532548</v>
      </c>
    </row>
    <row r="65" spans="1:5" ht="34.5" customHeight="1" x14ac:dyDescent="0.25">
      <c r="A65" s="14" t="s">
        <v>88</v>
      </c>
      <c r="B65" s="1" t="s">
        <v>48</v>
      </c>
      <c r="C65" s="53">
        <v>683</v>
      </c>
      <c r="D65" s="53">
        <v>774</v>
      </c>
      <c r="E65" s="27">
        <f>D65/C65*100</f>
        <v>113.32357247437774</v>
      </c>
    </row>
    <row r="66" spans="1:5" ht="30.75" customHeight="1" x14ac:dyDescent="0.25">
      <c r="A66" s="69" t="s">
        <v>80</v>
      </c>
      <c r="B66" s="70"/>
      <c r="C66" s="27"/>
      <c r="D66" s="27"/>
      <c r="E66" s="27"/>
    </row>
    <row r="67" spans="1:5" ht="43.5" customHeight="1" x14ac:dyDescent="0.25">
      <c r="A67" s="13" t="s">
        <v>68</v>
      </c>
      <c r="B67" s="1" t="s">
        <v>39</v>
      </c>
      <c r="C67" s="25">
        <v>23.8</v>
      </c>
      <c r="D67" s="25">
        <v>28.9</v>
      </c>
      <c r="E67" s="27">
        <f t="shared" ref="E67" si="2">D67/C67*100</f>
        <v>121.42857142857142</v>
      </c>
    </row>
    <row r="68" spans="1:5" ht="39.75" customHeight="1" x14ac:dyDescent="0.25">
      <c r="A68" s="13" t="s">
        <v>69</v>
      </c>
      <c r="B68" s="1" t="s">
        <v>39</v>
      </c>
      <c r="C68" s="25">
        <v>3.5</v>
      </c>
      <c r="D68" s="25">
        <v>9.1</v>
      </c>
      <c r="E68" s="27" t="s">
        <v>97</v>
      </c>
    </row>
    <row r="69" spans="1:5" s="12" customFormat="1" ht="16.5" customHeight="1" x14ac:dyDescent="0.25">
      <c r="A69" s="69" t="s">
        <v>81</v>
      </c>
      <c r="B69" s="70"/>
      <c r="C69" s="25"/>
      <c r="D69" s="25"/>
      <c r="E69" s="25"/>
    </row>
    <row r="70" spans="1:5" s="12" customFormat="1" ht="44.25" customHeight="1" x14ac:dyDescent="0.25">
      <c r="A70" s="9" t="s">
        <v>78</v>
      </c>
      <c r="B70" s="1" t="s">
        <v>39</v>
      </c>
      <c r="C70" s="25">
        <v>33.1</v>
      </c>
      <c r="D70" s="25">
        <v>112</v>
      </c>
      <c r="E70" s="25" t="s">
        <v>96</v>
      </c>
    </row>
    <row r="71" spans="1:5" s="12" customFormat="1" ht="12.75" customHeight="1" x14ac:dyDescent="0.25">
      <c r="A71" s="71" t="s">
        <v>82</v>
      </c>
      <c r="B71" s="72"/>
      <c r="C71" s="10"/>
      <c r="D71" s="10"/>
      <c r="E71" s="8"/>
    </row>
    <row r="72" spans="1:5" s="12" customFormat="1" ht="12.75" customHeight="1" x14ac:dyDescent="0.25">
      <c r="A72" s="71" t="s">
        <v>83</v>
      </c>
      <c r="B72" s="72"/>
      <c r="C72" s="10"/>
      <c r="D72" s="10"/>
      <c r="E72" s="8"/>
    </row>
    <row r="73" spans="1:5" s="12" customFormat="1" ht="32.25" customHeight="1" x14ac:dyDescent="0.25">
      <c r="A73" s="28" t="s">
        <v>47</v>
      </c>
      <c r="B73" s="1" t="s">
        <v>48</v>
      </c>
      <c r="C73" s="24">
        <v>2398</v>
      </c>
      <c r="D73" s="24">
        <v>2385</v>
      </c>
      <c r="E73" s="25">
        <f>D73/C73*100</f>
        <v>99.457881567973317</v>
      </c>
    </row>
    <row r="74" spans="1:5" s="12" customFormat="1" ht="56.25" customHeight="1" x14ac:dyDescent="0.25">
      <c r="A74" s="29" t="s">
        <v>59</v>
      </c>
      <c r="B74" s="1" t="s">
        <v>48</v>
      </c>
      <c r="C74" s="24">
        <v>5147</v>
      </c>
      <c r="D74" s="24">
        <v>5122</v>
      </c>
      <c r="E74" s="25">
        <f t="shared" ref="E74:E76" si="3">D74/C74*100</f>
        <v>99.51428016320186</v>
      </c>
    </row>
    <row r="75" spans="1:5" s="12" customFormat="1" ht="15.75" customHeight="1" x14ac:dyDescent="0.25">
      <c r="A75" s="29" t="s">
        <v>49</v>
      </c>
      <c r="B75" s="30"/>
      <c r="C75" s="11"/>
      <c r="D75" s="10"/>
      <c r="E75" s="24"/>
    </row>
    <row r="76" spans="1:5" s="12" customFormat="1" ht="51" customHeight="1" x14ac:dyDescent="0.25">
      <c r="A76" s="28" t="s">
        <v>50</v>
      </c>
      <c r="B76" s="31" t="s">
        <v>51</v>
      </c>
      <c r="C76" s="24">
        <v>656</v>
      </c>
      <c r="D76" s="24">
        <v>713</v>
      </c>
      <c r="E76" s="25">
        <f t="shared" si="3"/>
        <v>108.6890243902439</v>
      </c>
    </row>
    <row r="77" spans="1:5" s="12" customFormat="1" ht="12.75" customHeight="1" x14ac:dyDescent="0.25">
      <c r="A77" s="73" t="s">
        <v>84</v>
      </c>
      <c r="B77" s="74"/>
      <c r="C77" s="10"/>
      <c r="D77" s="10"/>
      <c r="E77" s="8"/>
    </row>
    <row r="78" spans="1:5" s="12" customFormat="1" ht="12.75" customHeight="1" x14ac:dyDescent="0.25">
      <c r="A78" s="32" t="s">
        <v>49</v>
      </c>
      <c r="B78" s="11"/>
      <c r="C78" s="10"/>
      <c r="D78" s="10"/>
      <c r="E78" s="8"/>
    </row>
    <row r="79" spans="1:5" s="12" customFormat="1" ht="37.5" customHeight="1" x14ac:dyDescent="0.25">
      <c r="A79" s="33" t="s">
        <v>52</v>
      </c>
      <c r="B79" s="31" t="s">
        <v>53</v>
      </c>
      <c r="C79" s="4">
        <v>6.3209999999999997</v>
      </c>
      <c r="D79" s="4">
        <v>6.3</v>
      </c>
      <c r="E79" s="4">
        <f>D79/C79*100</f>
        <v>99.667774086378742</v>
      </c>
    </row>
    <row r="80" spans="1:5" s="12" customFormat="1" ht="42" customHeight="1" x14ac:dyDescent="0.25">
      <c r="A80" s="28" t="s">
        <v>54</v>
      </c>
      <c r="B80" s="31" t="s">
        <v>53</v>
      </c>
      <c r="C80" s="4">
        <v>4.9000000000000004</v>
      </c>
      <c r="D80" s="4">
        <v>4.9000000000000004</v>
      </c>
      <c r="E80" s="4">
        <f>D80/C80*100</f>
        <v>100</v>
      </c>
    </row>
    <row r="81" spans="1:10" s="12" customFormat="1" ht="12.75" customHeight="1" x14ac:dyDescent="0.25">
      <c r="A81" s="75" t="s">
        <v>85</v>
      </c>
      <c r="B81" s="76"/>
      <c r="C81" s="11"/>
      <c r="D81" s="10"/>
      <c r="E81" s="4"/>
    </row>
    <row r="82" spans="1:10" s="12" customFormat="1" ht="30" customHeight="1" x14ac:dyDescent="0.25">
      <c r="A82" s="13" t="s">
        <v>55</v>
      </c>
      <c r="B82" s="1" t="s">
        <v>20</v>
      </c>
      <c r="C82" s="4">
        <v>48.4</v>
      </c>
      <c r="D82" s="4">
        <v>49.4</v>
      </c>
      <c r="E82" s="4" t="s">
        <v>92</v>
      </c>
    </row>
    <row r="83" spans="1:10" s="12" customFormat="1" ht="46.5" customHeight="1" x14ac:dyDescent="0.25">
      <c r="A83" s="13" t="s">
        <v>56</v>
      </c>
      <c r="B83" s="1" t="s">
        <v>20</v>
      </c>
      <c r="C83" s="4">
        <v>37.1</v>
      </c>
      <c r="D83" s="4">
        <v>41</v>
      </c>
      <c r="E83" s="4" t="s">
        <v>92</v>
      </c>
    </row>
    <row r="84" spans="1:10" ht="12.75" customHeight="1" x14ac:dyDescent="0.25">
      <c r="A84" s="71" t="s">
        <v>86</v>
      </c>
      <c r="B84" s="72"/>
      <c r="C84" s="10"/>
      <c r="D84" s="10"/>
      <c r="E84" s="8"/>
    </row>
    <row r="85" spans="1:10" ht="31.5" customHeight="1" x14ac:dyDescent="0.25">
      <c r="A85" s="28" t="s">
        <v>45</v>
      </c>
      <c r="B85" s="1" t="s">
        <v>5</v>
      </c>
      <c r="C85" s="2">
        <v>28</v>
      </c>
      <c r="D85" s="2">
        <v>28.1</v>
      </c>
      <c r="E85" s="2">
        <f>D85/C85*100</f>
        <v>100.35714285714286</v>
      </c>
    </row>
    <row r="86" spans="1:10" ht="29.25" customHeight="1" x14ac:dyDescent="0.25">
      <c r="A86" s="28" t="s">
        <v>46</v>
      </c>
      <c r="B86" s="1" t="s">
        <v>5</v>
      </c>
      <c r="C86" s="2">
        <v>28</v>
      </c>
      <c r="D86" s="2">
        <v>28.1</v>
      </c>
      <c r="E86" s="2">
        <f>D86/C86*100</f>
        <v>100.35714285714286</v>
      </c>
    </row>
    <row r="87" spans="1:10" ht="42.75" customHeight="1" x14ac:dyDescent="0.25">
      <c r="A87" s="28" t="s">
        <v>109</v>
      </c>
      <c r="B87" s="1" t="s">
        <v>5</v>
      </c>
      <c r="C87" s="4">
        <v>26.6</v>
      </c>
      <c r="D87" s="4">
        <v>25.9</v>
      </c>
      <c r="E87" s="4">
        <f>D87/C87*100</f>
        <v>97.368421052631575</v>
      </c>
    </row>
    <row r="88" spans="1:10" s="12" customFormat="1" ht="42.75" customHeight="1" x14ac:dyDescent="0.25">
      <c r="A88" s="22" t="s">
        <v>60</v>
      </c>
      <c r="B88" s="1" t="s">
        <v>20</v>
      </c>
      <c r="C88" s="34">
        <v>0.03</v>
      </c>
      <c r="D88" s="34">
        <v>7.0000000000000007E-2</v>
      </c>
      <c r="E88" s="34" t="s">
        <v>92</v>
      </c>
    </row>
    <row r="89" spans="1:10" s="12" customFormat="1" ht="42.75" customHeight="1" x14ac:dyDescent="0.25">
      <c r="A89" s="22" t="s">
        <v>61</v>
      </c>
      <c r="B89" s="1" t="s">
        <v>48</v>
      </c>
      <c r="C89" s="53">
        <v>10</v>
      </c>
      <c r="D89" s="53">
        <v>21</v>
      </c>
      <c r="E89" s="4" t="s">
        <v>95</v>
      </c>
    </row>
    <row r="90" spans="1:10" x14ac:dyDescent="0.25">
      <c r="A90" s="71" t="s">
        <v>87</v>
      </c>
      <c r="B90" s="72"/>
      <c r="C90" s="10"/>
      <c r="D90" s="10"/>
      <c r="E90" s="8"/>
    </row>
    <row r="91" spans="1:10" ht="33" customHeight="1" x14ac:dyDescent="0.25">
      <c r="A91" s="29" t="s">
        <v>93</v>
      </c>
      <c r="B91" s="1" t="s">
        <v>43</v>
      </c>
      <c r="C91" s="27">
        <v>81550.399999999994</v>
      </c>
      <c r="D91" s="27">
        <v>83267.5</v>
      </c>
      <c r="E91" s="27">
        <f>D91/C91*100</f>
        <v>102.10556907139635</v>
      </c>
      <c r="F91" s="77"/>
      <c r="G91" s="78"/>
      <c r="H91" s="78"/>
      <c r="I91" s="78"/>
    </row>
    <row r="92" spans="1:10" ht="25.5" x14ac:dyDescent="0.25">
      <c r="A92" s="28" t="s">
        <v>112</v>
      </c>
      <c r="B92" s="1" t="s">
        <v>43</v>
      </c>
      <c r="C92" s="27">
        <v>52649.4</v>
      </c>
      <c r="D92" s="27">
        <v>55082.8</v>
      </c>
      <c r="E92" s="27">
        <f>D92/C92*100</f>
        <v>104.62189502634409</v>
      </c>
      <c r="F92" s="77"/>
      <c r="G92" s="78"/>
      <c r="H92" s="78"/>
      <c r="I92" s="78"/>
      <c r="J92" s="78"/>
    </row>
    <row r="93" spans="1:10" s="12" customFormat="1" ht="26.25" customHeight="1" x14ac:dyDescent="0.25">
      <c r="A93" s="29" t="s">
        <v>44</v>
      </c>
      <c r="B93" s="1" t="s">
        <v>20</v>
      </c>
      <c r="C93" s="2">
        <v>101.4</v>
      </c>
      <c r="D93" s="2">
        <v>102.2</v>
      </c>
      <c r="E93" s="2" t="s">
        <v>92</v>
      </c>
    </row>
    <row r="94" spans="1:10" x14ac:dyDescent="0.25">
      <c r="A94" s="54"/>
    </row>
    <row r="95" spans="1:10" ht="15" customHeight="1" x14ac:dyDescent="0.25">
      <c r="A95" s="56" t="s">
        <v>110</v>
      </c>
      <c r="B95" s="57"/>
      <c r="C95" s="57"/>
      <c r="D95" s="57"/>
      <c r="E95" s="57"/>
    </row>
    <row r="96" spans="1:10" ht="19.5" customHeight="1" x14ac:dyDescent="0.25">
      <c r="A96" s="57" t="s">
        <v>111</v>
      </c>
      <c r="B96" s="58"/>
      <c r="C96" s="58"/>
      <c r="D96" s="58"/>
      <c r="E96" s="58"/>
    </row>
  </sheetData>
  <mergeCells count="39">
    <mergeCell ref="A6:E6"/>
    <mergeCell ref="A55:B55"/>
    <mergeCell ref="A50:B50"/>
    <mergeCell ref="A32:B32"/>
    <mergeCell ref="A40:B40"/>
    <mergeCell ref="A46:B46"/>
    <mergeCell ref="A49:B49"/>
    <mergeCell ref="A14:B14"/>
    <mergeCell ref="A17:B17"/>
    <mergeCell ref="A20:B20"/>
    <mergeCell ref="A23:B23"/>
    <mergeCell ref="A29:B29"/>
    <mergeCell ref="A26:B26"/>
    <mergeCell ref="A12:B12"/>
    <mergeCell ref="A63:B63"/>
    <mergeCell ref="F92:J92"/>
    <mergeCell ref="F38:J38"/>
    <mergeCell ref="F18:I18"/>
    <mergeCell ref="F27:I27"/>
    <mergeCell ref="F24:I24"/>
    <mergeCell ref="F21:I21"/>
    <mergeCell ref="F91:I91"/>
    <mergeCell ref="A66:B66"/>
    <mergeCell ref="A95:E95"/>
    <mergeCell ref="A96:E96"/>
    <mergeCell ref="C8:D8"/>
    <mergeCell ref="E8:E9"/>
    <mergeCell ref="B8:B9"/>
    <mergeCell ref="A8:A9"/>
    <mergeCell ref="A10:B10"/>
    <mergeCell ref="A58:B58"/>
    <mergeCell ref="A62:B62"/>
    <mergeCell ref="A69:B69"/>
    <mergeCell ref="A90:B90"/>
    <mergeCell ref="A84:B84"/>
    <mergeCell ref="A71:B71"/>
    <mergeCell ref="A72:B72"/>
    <mergeCell ref="A77:B77"/>
    <mergeCell ref="A81:B81"/>
  </mergeCells>
  <printOptions horizontalCentered="1"/>
  <pageMargins left="0" right="0" top="0.35433070866141736" bottom="0" header="0.31496062992125984" footer="0.31496062992125984"/>
  <pageSetup paperSize="9" fitToHeight="0" orientation="portrait" r:id="rId1"/>
  <rowBreaks count="3" manualBreakCount="3">
    <brk id="24" max="4" man="1"/>
    <brk id="39" max="4" man="1"/>
    <brk id="6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сам проект</vt:lpstr>
      <vt:lpstr>'сам проект'!Заголовки_для_печати</vt:lpstr>
      <vt:lpstr>'сам проект'!Область_печати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Танская Диляра Нугмановна</dc:creator>
  <cp:lastModifiedBy>Танская Диляра Нугмановна</cp:lastModifiedBy>
  <cp:lastPrinted>2020-03-20T11:33:08Z</cp:lastPrinted>
  <dcterms:created xsi:type="dcterms:W3CDTF">2016-09-19T03:48:55Z</dcterms:created>
  <dcterms:modified xsi:type="dcterms:W3CDTF">2020-03-20T11:35:21Z</dcterms:modified>
</cp:coreProperties>
</file>